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UPHUEJUTLA 2025\ESTADOS FINANCIEROS 2025\2DO TRIMESTRE 2025\EDITABLE\LEY DE DISCIPLINA FINANCIERA\"/>
    </mc:Choice>
  </mc:AlternateContent>
  <xr:revisionPtr revIDLastSave="0" documentId="8_{20F2C57E-31B2-43AD-876A-1CC5D1D6C31B}" xr6:coauthVersionLast="47" xr6:coauthVersionMax="47" xr10:uidLastSave="{00000000-0000-0000-0000-000000000000}"/>
  <bookViews>
    <workbookView xWindow="-120" yWindow="-120" windowWidth="29040" windowHeight="15720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G47" i="1"/>
  <c r="G59" i="1"/>
  <c r="G81" i="1"/>
  <c r="F47" i="1"/>
  <c r="F59" i="1"/>
  <c r="D47" i="1"/>
  <c r="D62" i="1"/>
  <c r="C47" i="1"/>
  <c r="C62" i="1"/>
  <c r="F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<sst xmlns="http://schemas.openxmlformats.org/spreadsheetml/2006/main" count="127" uniqueCount="124">
  <si>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</si>
  <si>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</si>
  <si>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</si>
  <si>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</si>
  <si>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</si>
  <si>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</si>
  <si>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</si>
  <si>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</si>
  <si>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</si>
  <si>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</si>
  <si>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</si>
  <si>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</si>
  <si>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</si>
  <si>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</si>
  <si>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</si>
  <si>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</si>
  <si>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</si>
  <si>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</si>
  <si>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</si>
  <si>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</si>
  <si>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</si>
  <si>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</si>
  <si>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</si>
  <si>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</si>
  <si>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</si>
  <si>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</si>
  <si>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</si>
  <si>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</si>
  <si>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</si>
  <si>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</si>
  <si>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</si>
  <si>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</si>
  <si>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</si>
  <si>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</si>
  <si>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</si>
  <si>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</si>
  <si>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</si>
  <si>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</si>
  <si>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</si>
  <si>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</si>
  <si>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</si>
  <si>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</si>
  <si>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</si>
  <si>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</si>
  <si>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</si>
  <si>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</si>
  <si>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</si>
  <si>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</si>
  <si>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</si>
  <si>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</si>
  <si>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</si>
  <si>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</si>
  <si>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</si>
  <si>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</si>
  <si>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</si>
  <si>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</si>
  <si>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</si>
  <si>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</si>
  <si>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</si>
  <si>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</si>
  <si>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</si>
  <si>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</si>
  <si>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</si>
  <si>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</si>
  <si>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</si>
  <si>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</si>
  <si>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</si>
  <si>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</si>
  <si>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</si>
  <si>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</si>
  <si>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</si>
  <si>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</si>
  <si>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</si>
  <si>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</si>
  <si>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</si>
  <si>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</si>
  <si>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</si>
  <si>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</si>
  <si>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</si>
  <si>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</si>
  <si>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</si>
  <si>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</si>
  <si>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</si>
  <si>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</si>
  <si>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</si>
  <si>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</si>
  <si>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</si>
  <si>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</si>
  <si>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</si>
  <si>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</si>
  <si>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</si>
  <si>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</si>
  <si>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</si>
  <si>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</si>
  <si>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</si>
  <si>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</si>
  <si>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</si>
  <si>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</si>
  <si>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</si>
  <si>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</si>
  <si>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</si>
  <si>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</si>
  <si>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</si>
  <si>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</si>
  <si>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</si>
  <si>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</si>
  <si>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</si>
  <si>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</si>
  <si>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</si>
  <si>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</si>
  <si>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</si>
  <si>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</si>
  <si>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</si>
  <si>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</si>
  <si>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</si>
  <si>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</si>
  <si>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</si>
  <si>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</si>
  <si>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</si>
  <si>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Resultado del Ejercicio (Ahorro/ Desahorro)</t>
  </si>
  <si>
    <t>UNIVERSIDAD POLITÉCNICA DE HUEJUTLA (a)</t>
  </si>
  <si>
    <t>Al 31 de diciembre de 2024 y al 30 de Junio de 2025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</si>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</sst>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58" activePane="bottomLeft" state="frozen"/>
      <selection pane="bottomLeft" activeCell="E69" sqref="E6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7241495.8499999996</v>
      </c>
      <c r="D9" s="9">
        <f>SUM(D10:D16)</f>
        <v>4610068.05</v>
      </c>
      <c r="E9" s="11" t="s">
        <v>8</v>
      </c>
      <c r="F9" s="9">
        <f>SUM(F10:F18)</f>
        <v>1619411.83</v>
      </c>
      <c r="G9" s="9">
        <f>SUM(G10:G18)</f>
        <v>6102981.0700000003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48826.18</v>
      </c>
      <c r="G10" s="9">
        <v>552271.53</v>
      </c>
    </row>
    <row r="11" spans="2:7" x14ac:dyDescent="0.2">
      <c r="B11" s="12" t="s">
        <v>11</v>
      </c>
      <c r="C11" s="9">
        <v>7241495.8499999996</v>
      </c>
      <c r="D11" s="9">
        <v>4610068.05</v>
      </c>
      <c r="E11" s="13" t="s">
        <v>12</v>
      </c>
      <c r="F11" s="9">
        <v>45614.04</v>
      </c>
      <c r="G11" s="9">
        <v>3792925.8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2277.64</v>
      </c>
      <c r="G14" s="9">
        <v>2277.64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1522693.97</v>
      </c>
      <c r="G16" s="9">
        <v>1755506.1</v>
      </c>
    </row>
    <row r="17" spans="2:7" x14ac:dyDescent="0.2">
      <c r="B17" s="10" t="s">
        <v>23</v>
      </c>
      <c r="C17" s="9">
        <f>SUM(C18:C24)</f>
        <v>10490.09</v>
      </c>
      <c r="D17" s="9">
        <f>SUM(D18:D24)</f>
        <v>2091827.19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837.19</v>
      </c>
      <c r="D19" s="9">
        <v>2091755.19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9652.9</v>
      </c>
      <c r="D20" s="9">
        <v>72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448.48</v>
      </c>
      <c r="G42" s="9">
        <f>SUM(G43:G45)</f>
        <v>448.48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448.48</v>
      </c>
      <c r="G43" s="9">
        <v>448.48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7251985.9399999995</v>
      </c>
      <c r="D47" s="9">
        <f>D9+D17+D25+D31+D37+D38+D41</f>
        <v>6701895.2400000002</v>
      </c>
      <c r="E47" s="8" t="s">
        <v>82</v>
      </c>
      <c r="F47" s="9">
        <f>F9+F19+F23+F26+F27+F31+F38+F42</f>
        <v>1619860.31</v>
      </c>
      <c r="G47" s="9">
        <f>G9+G19+G23+G26+G27+G31+G38+G42</f>
        <v>6103429.5500000007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11553423.02</v>
      </c>
      <c r="D53" s="9">
        <v>11553423.02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276370.99</v>
      </c>
      <c r="D54" s="9">
        <v>276370.99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-7024985.8300000001</v>
      </c>
      <c r="D55" s="9">
        <v>-7024985.8300000001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1619860.31</v>
      </c>
      <c r="G59" s="9">
        <f>G47+G57</f>
        <v>6103429.5500000007</v>
      </c>
    </row>
    <row r="60" spans="2:7" ht="25.5" x14ac:dyDescent="0.2">
      <c r="B60" s="6" t="s">
        <v>102</v>
      </c>
      <c r="C60" s="9">
        <f>SUM(C50:C58)</f>
        <v>4804808.18</v>
      </c>
      <c r="D60" s="9">
        <f>SUM(D50:D58)</f>
        <v>4804808.18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12056794.119999999</v>
      </c>
      <c r="D62" s="9">
        <f>D47+D60</f>
        <v>11506703.42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10436933.809999999</v>
      </c>
      <c r="G68" s="9">
        <f>SUM(G69:G73)</f>
        <v>5403273.8699999992</v>
      </c>
    </row>
    <row r="69" spans="2:7" x14ac:dyDescent="0.2">
      <c r="B69" s="10"/>
      <c r="C69" s="9"/>
      <c r="D69" s="9"/>
      <c r="E69" s="11" t="s">
        <v>119</v>
      </c>
      <c r="F69" s="9">
        <v>5536669.7199999997</v>
      </c>
      <c r="G69" s="9">
        <v>4558417.17</v>
      </c>
    </row>
    <row r="70" spans="2:7" x14ac:dyDescent="0.2">
      <c r="B70" s="10"/>
      <c r="C70" s="9"/>
      <c r="D70" s="9"/>
      <c r="E70" s="11" t="s">
        <v>110</v>
      </c>
      <c r="F70" s="9">
        <v>3144564.15</v>
      </c>
      <c r="G70" s="9">
        <v>-910843.24</v>
      </c>
    </row>
    <row r="71" spans="2:7" x14ac:dyDescent="0.2">
      <c r="B71" s="10"/>
      <c r="C71" s="9"/>
      <c r="D71" s="9"/>
      <c r="E71" s="11" t="s">
        <v>111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112</v>
      </c>
      <c r="F72" s="9">
        <v>92.82</v>
      </c>
      <c r="G72" s="9">
        <v>92.82</v>
      </c>
    </row>
    <row r="73" spans="2:7" x14ac:dyDescent="0.2">
      <c r="B73" s="10"/>
      <c r="C73" s="9"/>
      <c r="D73" s="9"/>
      <c r="E73" s="11" t="s">
        <v>113</v>
      </c>
      <c r="F73" s="9">
        <v>1755607.12</v>
      </c>
      <c r="G73" s="9">
        <v>1755607.12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114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115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116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117</v>
      </c>
      <c r="F79" s="9">
        <f>F63+F68+F75</f>
        <v>10436933.809999999</v>
      </c>
      <c r="G79" s="9">
        <f>G63+G68+G75</f>
        <v>5403273.8699999992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118</v>
      </c>
      <c r="F81" s="9">
        <f>F59+F79</f>
        <v>12056794.119999999</v>
      </c>
      <c r="G81" s="9">
        <f>G59+G79</f>
        <v>11506703.42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2016-12-20T19:33:34Z</cp:lastPrinted>
  <dcterms:created xsi:type="dcterms:W3CDTF">2016-10-11T18:36:49Z</dcterms:created>
  <dcterms:modified xsi:type="dcterms:W3CDTF">2025-07-21T16:11:26Z</dcterms:modified>
</cp:coreProperties>
</file>